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10.07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<sst xmlns="http://schemas.openxmlformats.org/spreadsheetml/2006/main" count="70" uniqueCount="31">
  <si>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</si>
  <si>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</si>
  <si>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</si>
  <si>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</si>
  <si>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</si>
  <si>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</si>
  <si>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</si>
  <si>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</si>
  <si>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</si>
  <si>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</si>
  <si>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</si>
  <si>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</si>
  <si>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</si>
  <si>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</si>
  <si>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</si>
  <si>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</si>
  <si>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</si>
  <si>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</si>
  <si>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</si>
  <si>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</si>
  <si>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</si>
  <si>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</si>
  <si>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</si>
  <si>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</si>
  <si>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</si>
  <si>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</si>
  <si>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</si>
  <si>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</si>
  <si>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</si>
  <si>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</si>
  <si>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по состоянию на 20.07.2023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</si>
</sst>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1"/>
      <color indexed="9"/>
      <name val="Calibri"/>
      <family val="2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1"/>
      <color theme="0"/>
      <name val="Calibri"/>
      <family val="2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9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21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22" xfId="0" applyFont="1" applyBorder="1" applyAlignment="1">
      <alignment vertical="center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19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4" fontId="49" fillId="0" borderId="2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0" xfId="0" applyFont="1" applyAlignment="1">
      <alignment horizontal="right" vertical="center" wrapText="1"/>
    </xf>
    <xf numFmtId="4" fontId="52" fillId="0" borderId="0" xfId="0" applyNumberFormat="1" applyFont="1" applyAlignment="1">
      <alignment wrapText="1"/>
    </xf>
    <xf numFmtId="3" fontId="5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14" fontId="48" fillId="0" borderId="0" xfId="0" applyNumberFormat="1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14" fontId="48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48" fillId="0" borderId="0" xfId="0" applyFont="1" applyFill="1" applyBorder="1" applyAlignment="1">
      <alignment wrapText="1"/>
    </xf>
    <xf numFmtId="14" fontId="48" fillId="0" borderId="0" xfId="0" applyNumberFormat="1" applyFont="1" applyAlignment="1">
      <alignment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48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49" fillId="0" borderId="25" xfId="0" applyFont="1" applyBorder="1" applyAlignment="1">
      <alignment horizontal="right" vertical="center" wrapText="1"/>
    </xf>
    <xf numFmtId="0" fontId="49" fillId="0" borderId="26" xfId="0" applyFont="1" applyBorder="1" applyAlignment="1">
      <alignment horizontal="right" vertical="center" wrapText="1"/>
    </xf>
    <xf numFmtId="0" fontId="49" fillId="0" borderId="27" xfId="0" applyFont="1" applyBorder="1" applyAlignment="1">
      <alignment horizontal="right" vertical="center" wrapText="1"/>
    </xf>
    <xf numFmtId="0" fontId="49" fillId="0" borderId="28" xfId="0" applyFont="1" applyBorder="1" applyAlignment="1">
      <alignment horizontal="right" vertical="center" wrapText="1"/>
    </xf>
    <xf numFmtId="0" fontId="49" fillId="0" borderId="29" xfId="0" applyFont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4" fontId="48" fillId="0" borderId="40" xfId="0" applyNumberFormat="1" applyFont="1" applyBorder="1" applyAlignment="1">
      <alignment horizontal="center" vertical="center" wrapText="1"/>
    </xf>
    <xf numFmtId="4" fontId="48" fillId="0" borderId="34" xfId="0" applyNumberFormat="1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righ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44" xfId="0" applyFont="1" applyBorder="1" applyAlignment="1">
      <alignment horizontal="left" vertical="center" wrapText="1"/>
    </xf>
    <xf numFmtId="0" fontId="49" fillId="0" borderId="4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zoomScalePageLayoutView="0" workbookViewId="0" topLeftCell="B19">
      <selection activeCell="C57" sqref="C57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16.5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16.5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>
      <c r="A3" s="29"/>
      <c r="B3" s="30"/>
      <c r="C3" s="30"/>
      <c r="D3" s="30"/>
      <c r="E3" s="30"/>
      <c r="F3" s="30"/>
      <c r="G3" s="30"/>
      <c r="H3" s="31" t="s">
        <v>30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6.5" customHeight="1">
      <c r="A5" s="83" t="s">
        <v>4</v>
      </c>
      <c r="B5" s="84" t="s">
        <v>18</v>
      </c>
      <c r="C5" s="84" t="s">
        <v>14</v>
      </c>
      <c r="D5" s="84" t="s">
        <v>0</v>
      </c>
      <c r="E5" s="85" t="s">
        <v>1</v>
      </c>
      <c r="F5" s="84" t="s">
        <v>2</v>
      </c>
      <c r="G5" s="84" t="s">
        <v>3</v>
      </c>
      <c r="H5" s="84" t="s">
        <v>5</v>
      </c>
      <c r="I5" s="87" t="s">
        <v>15</v>
      </c>
      <c r="J5" s="88"/>
    </row>
    <row r="6" spans="1:10" ht="33">
      <c r="A6" s="75"/>
      <c r="B6" s="78"/>
      <c r="C6" s="78"/>
      <c r="D6" s="78"/>
      <c r="E6" s="86"/>
      <c r="F6" s="78"/>
      <c r="G6" s="78"/>
      <c r="H6" s="78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1" ht="16.5" customHeight="1">
      <c r="A8" s="89" t="s">
        <v>23</v>
      </c>
      <c r="B8" s="90"/>
      <c r="C8" s="90"/>
      <c r="D8" s="90"/>
      <c r="E8" s="90"/>
      <c r="F8" s="90"/>
      <c r="G8" s="90"/>
      <c r="H8" s="90"/>
      <c r="I8" s="91"/>
      <c r="J8" s="7"/>
      <c r="K8" s="3"/>
    </row>
    <row r="9" spans="1:11" ht="16.5" customHeight="1">
      <c r="A9" s="73" t="s">
        <v>6</v>
      </c>
      <c r="B9" s="92" t="s">
        <v>24</v>
      </c>
      <c r="C9" s="18" t="s">
        <v>8</v>
      </c>
      <c r="D9" s="5">
        <v>6</v>
      </c>
      <c r="E9" s="19">
        <v>14933.52</v>
      </c>
      <c r="F9" s="20"/>
      <c r="G9" s="20">
        <v>6</v>
      </c>
      <c r="H9" s="20"/>
      <c r="I9" s="28"/>
      <c r="J9" s="15"/>
      <c r="K9" s="3"/>
    </row>
    <row r="10" spans="1:11" ht="16.5">
      <c r="A10" s="74"/>
      <c r="B10" s="93"/>
      <c r="C10" s="22" t="s">
        <v>9</v>
      </c>
      <c r="D10" s="5"/>
      <c r="E10" s="19"/>
      <c r="F10" s="20"/>
      <c r="G10" s="20"/>
      <c r="H10" s="20"/>
      <c r="I10" s="21"/>
      <c r="J10" s="8"/>
      <c r="K10" s="3"/>
    </row>
    <row r="11" spans="1:11" ht="16.5">
      <c r="A11" s="74"/>
      <c r="B11" s="93"/>
      <c r="C11" s="22" t="s">
        <v>10</v>
      </c>
      <c r="D11" s="5"/>
      <c r="E11" s="19"/>
      <c r="F11" s="20"/>
      <c r="G11" s="20"/>
      <c r="H11" s="20"/>
      <c r="I11" s="21"/>
      <c r="J11" s="49"/>
      <c r="K11" s="3"/>
    </row>
    <row r="12" spans="1:11" ht="16.5">
      <c r="A12" s="75"/>
      <c r="B12" s="94"/>
      <c r="C12" s="22" t="s">
        <v>11</v>
      </c>
      <c r="D12" s="5"/>
      <c r="E12" s="19"/>
      <c r="F12" s="20"/>
      <c r="G12" s="20"/>
      <c r="H12" s="20"/>
      <c r="I12" s="21"/>
      <c r="J12" s="8"/>
      <c r="K12" s="3"/>
    </row>
    <row r="13" spans="1:11" ht="17.25" thickBot="1">
      <c r="A13" s="66" t="s">
        <v>12</v>
      </c>
      <c r="B13" s="67"/>
      <c r="C13" s="95"/>
      <c r="D13" s="9">
        <f aca="true" t="shared" si="0" ref="D13:I13">SUM(D9:D12)</f>
        <v>6</v>
      </c>
      <c r="E13" s="10">
        <f t="shared" si="0"/>
        <v>14933.52</v>
      </c>
      <c r="F13" s="11">
        <f t="shared" si="0"/>
        <v>0</v>
      </c>
      <c r="G13" s="11">
        <f t="shared" si="0"/>
        <v>6</v>
      </c>
      <c r="H13" s="11">
        <f t="shared" si="0"/>
        <v>0</v>
      </c>
      <c r="I13" s="12">
        <f t="shared" si="0"/>
        <v>0</v>
      </c>
      <c r="J13" s="13"/>
      <c r="K13" s="3"/>
    </row>
    <row r="14" spans="1:10" ht="16.5" customHeight="1">
      <c r="A14" s="96" t="s">
        <v>7</v>
      </c>
      <c r="B14" s="97"/>
      <c r="C14" s="97"/>
      <c r="D14" s="97"/>
      <c r="E14" s="97"/>
      <c r="F14" s="97"/>
      <c r="G14" s="97"/>
      <c r="H14" s="97"/>
      <c r="I14" s="98"/>
      <c r="J14" s="51"/>
    </row>
    <row r="15" spans="1:10" ht="16.5" customHeight="1">
      <c r="A15" s="73" t="s">
        <v>6</v>
      </c>
      <c r="B15" s="76" t="s">
        <v>20</v>
      </c>
      <c r="C15" s="18" t="s">
        <v>8</v>
      </c>
      <c r="D15" s="5">
        <v>63</v>
      </c>
      <c r="E15" s="19">
        <v>695625</v>
      </c>
      <c r="F15" s="20"/>
      <c r="G15" s="20">
        <v>54</v>
      </c>
      <c r="H15" s="20"/>
      <c r="I15" s="21"/>
      <c r="J15" s="8"/>
    </row>
    <row r="16" spans="1:10" ht="16.5">
      <c r="A16" s="74"/>
      <c r="B16" s="77"/>
      <c r="C16" s="22" t="s">
        <v>9</v>
      </c>
      <c r="D16" s="5">
        <v>7</v>
      </c>
      <c r="E16" s="19">
        <v>37100</v>
      </c>
      <c r="F16" s="20"/>
      <c r="G16" s="20">
        <v>6</v>
      </c>
      <c r="H16" s="20"/>
      <c r="I16" s="21"/>
      <c r="J16" s="8"/>
    </row>
    <row r="17" spans="1:10" ht="16.5">
      <c r="A17" s="74"/>
      <c r="B17" s="77"/>
      <c r="C17" s="22" t="s">
        <v>10</v>
      </c>
      <c r="D17" s="5">
        <v>14</v>
      </c>
      <c r="E17" s="19">
        <v>119421.54</v>
      </c>
      <c r="F17" s="20"/>
      <c r="G17" s="20">
        <v>13</v>
      </c>
      <c r="H17" s="20"/>
      <c r="I17" s="21"/>
      <c r="J17" s="8"/>
    </row>
    <row r="18" spans="1:10" ht="16.5">
      <c r="A18" s="75"/>
      <c r="B18" s="78"/>
      <c r="C18" s="22" t="s">
        <v>11</v>
      </c>
      <c r="D18" s="5">
        <v>7</v>
      </c>
      <c r="E18" s="19">
        <v>65778.3</v>
      </c>
      <c r="F18" s="20"/>
      <c r="G18" s="20">
        <v>6</v>
      </c>
      <c r="H18" s="20"/>
      <c r="I18" s="21"/>
      <c r="J18" s="8"/>
    </row>
    <row r="19" spans="1:10" ht="17.25" thickBot="1">
      <c r="A19" s="66" t="s">
        <v>12</v>
      </c>
      <c r="B19" s="67"/>
      <c r="C19" s="67"/>
      <c r="D19" s="9">
        <f aca="true" t="shared" si="1" ref="D19:I19">SUM(D15:D18)</f>
        <v>91</v>
      </c>
      <c r="E19" s="10">
        <f t="shared" si="1"/>
        <v>917924.8400000001</v>
      </c>
      <c r="F19" s="11">
        <f t="shared" si="1"/>
        <v>0</v>
      </c>
      <c r="G19" s="11">
        <f t="shared" si="1"/>
        <v>79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96" t="s">
        <v>26</v>
      </c>
      <c r="B20" s="97"/>
      <c r="C20" s="97"/>
      <c r="D20" s="97"/>
      <c r="E20" s="97"/>
      <c r="F20" s="97"/>
      <c r="G20" s="97"/>
      <c r="H20" s="97"/>
      <c r="I20" s="98"/>
      <c r="J20" s="51"/>
    </row>
    <row r="21" spans="1:10" ht="16.5" customHeight="1">
      <c r="A21" s="73" t="s">
        <v>6</v>
      </c>
      <c r="B21" s="76" t="s">
        <v>20</v>
      </c>
      <c r="C21" s="18" t="s">
        <v>8</v>
      </c>
      <c r="D21" s="5">
        <v>20</v>
      </c>
      <c r="E21" s="19">
        <v>344520</v>
      </c>
      <c r="F21" s="20"/>
      <c r="G21" s="20">
        <v>20</v>
      </c>
      <c r="H21" s="20"/>
      <c r="I21" s="21"/>
      <c r="J21" s="8"/>
    </row>
    <row r="22" spans="1:10" ht="16.5">
      <c r="A22" s="74"/>
      <c r="B22" s="77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74"/>
      <c r="B23" s="77"/>
      <c r="C23" s="22" t="s">
        <v>10</v>
      </c>
      <c r="D23" s="5">
        <v>8</v>
      </c>
      <c r="E23" s="19">
        <v>54827.16</v>
      </c>
      <c r="F23" s="20"/>
      <c r="G23" s="20">
        <v>6</v>
      </c>
      <c r="H23" s="20"/>
      <c r="I23" s="21"/>
      <c r="J23" s="8"/>
    </row>
    <row r="24" spans="1:10" ht="16.5">
      <c r="A24" s="75"/>
      <c r="B24" s="78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7.25" thickBot="1">
      <c r="A25" s="66" t="s">
        <v>12</v>
      </c>
      <c r="B25" s="67"/>
      <c r="C25" s="67"/>
      <c r="D25" s="9">
        <f aca="true" t="shared" si="2" ref="D25:I25">SUM(D21:D24)</f>
        <v>28</v>
      </c>
      <c r="E25" s="10">
        <f t="shared" si="2"/>
        <v>399347.16000000003</v>
      </c>
      <c r="F25" s="11">
        <f t="shared" si="2"/>
        <v>0</v>
      </c>
      <c r="G25" s="11">
        <f t="shared" si="2"/>
        <v>26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96" t="s">
        <v>27</v>
      </c>
      <c r="B26" s="97"/>
      <c r="C26" s="97"/>
      <c r="D26" s="97"/>
      <c r="E26" s="97"/>
      <c r="F26" s="97"/>
      <c r="G26" s="97"/>
      <c r="H26" s="97"/>
      <c r="I26" s="98"/>
      <c r="J26" s="51"/>
    </row>
    <row r="27" spans="1:10" ht="16.5" customHeight="1">
      <c r="A27" s="73" t="s">
        <v>6</v>
      </c>
      <c r="B27" s="76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>
      <c r="A28" s="74"/>
      <c r="B28" s="77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>
      <c r="A29" s="74"/>
      <c r="B29" s="77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>
      <c r="A30" s="75"/>
      <c r="B30" s="78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66" t="s">
        <v>12</v>
      </c>
      <c r="B31" s="67"/>
      <c r="C31" s="67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79" t="s">
        <v>25</v>
      </c>
      <c r="B33" s="80"/>
      <c r="C33" s="80"/>
      <c r="D33" s="80"/>
      <c r="E33" s="80"/>
      <c r="F33" s="80"/>
      <c r="G33" s="80"/>
      <c r="H33" s="80"/>
      <c r="I33" s="81"/>
      <c r="J33" s="7"/>
    </row>
    <row r="34" spans="1:10" ht="16.5" customHeight="1">
      <c r="A34" s="73" t="s">
        <v>6</v>
      </c>
      <c r="B34" s="76" t="s">
        <v>19</v>
      </c>
      <c r="C34" s="18" t="s">
        <v>8</v>
      </c>
      <c r="D34" s="5">
        <v>17</v>
      </c>
      <c r="E34" s="19">
        <v>280500</v>
      </c>
      <c r="F34" s="20"/>
      <c r="G34" s="20">
        <v>17</v>
      </c>
      <c r="H34" s="20"/>
      <c r="I34" s="28"/>
      <c r="J34" s="15"/>
    </row>
    <row r="35" spans="1:10" ht="16.5">
      <c r="A35" s="74"/>
      <c r="B35" s="77"/>
      <c r="C35" s="22" t="s">
        <v>9</v>
      </c>
      <c r="D35" s="5">
        <v>6</v>
      </c>
      <c r="E35" s="19">
        <v>83001</v>
      </c>
      <c r="F35" s="20"/>
      <c r="G35" s="20">
        <v>6</v>
      </c>
      <c r="H35" s="20"/>
      <c r="I35" s="21"/>
      <c r="J35" s="8"/>
    </row>
    <row r="36" spans="1:10" ht="16.5">
      <c r="A36" s="74"/>
      <c r="B36" s="77"/>
      <c r="C36" s="22" t="s">
        <v>10</v>
      </c>
      <c r="D36" s="5">
        <v>6</v>
      </c>
      <c r="E36" s="19">
        <v>285736.08</v>
      </c>
      <c r="F36" s="20"/>
      <c r="G36" s="20">
        <v>6</v>
      </c>
      <c r="H36" s="20"/>
      <c r="I36" s="21"/>
      <c r="J36" s="8"/>
    </row>
    <row r="37" spans="1:10" ht="16.5">
      <c r="A37" s="75"/>
      <c r="B37" s="78"/>
      <c r="C37" s="32" t="s">
        <v>11</v>
      </c>
      <c r="D37" s="62"/>
      <c r="E37" s="33"/>
      <c r="F37" s="34"/>
      <c r="G37" s="34"/>
      <c r="H37" s="34"/>
      <c r="I37" s="35"/>
      <c r="J37" s="17"/>
    </row>
    <row r="38" spans="1:10" ht="17.25" thickBot="1">
      <c r="A38" s="66" t="s">
        <v>12</v>
      </c>
      <c r="B38" s="67"/>
      <c r="C38" s="67"/>
      <c r="D38" s="9">
        <f aca="true" t="shared" si="4" ref="D38:I38">SUM(D34:D37)</f>
        <v>29</v>
      </c>
      <c r="E38" s="10">
        <f t="shared" si="4"/>
        <v>649237.0800000001</v>
      </c>
      <c r="F38" s="11">
        <f t="shared" si="4"/>
        <v>0</v>
      </c>
      <c r="G38" s="11">
        <f t="shared" si="4"/>
        <v>29</v>
      </c>
      <c r="H38" s="11">
        <f t="shared" si="4"/>
        <v>0</v>
      </c>
      <c r="I38" s="12">
        <f t="shared" si="4"/>
        <v>0</v>
      </c>
      <c r="J38" s="13"/>
    </row>
    <row r="39" spans="1:10" ht="16.5">
      <c r="A39" s="79" t="s">
        <v>29</v>
      </c>
      <c r="B39" s="80"/>
      <c r="C39" s="80"/>
      <c r="D39" s="80"/>
      <c r="E39" s="80"/>
      <c r="F39" s="80"/>
      <c r="G39" s="80"/>
      <c r="H39" s="80"/>
      <c r="I39" s="81"/>
      <c r="J39" s="7"/>
    </row>
    <row r="40" spans="1:10" ht="16.5" customHeight="1">
      <c r="A40" s="73" t="s">
        <v>6</v>
      </c>
      <c r="B40" s="76" t="s">
        <v>19</v>
      </c>
      <c r="C40" s="18" t="s">
        <v>8</v>
      </c>
      <c r="D40" s="5">
        <v>15</v>
      </c>
      <c r="E40" s="19">
        <v>225000</v>
      </c>
      <c r="F40" s="20"/>
      <c r="G40" s="20">
        <v>0</v>
      </c>
      <c r="H40" s="20"/>
      <c r="I40" s="28"/>
      <c r="J40" s="15"/>
    </row>
    <row r="41" spans="1:10" ht="16.5" customHeight="1">
      <c r="A41" s="74"/>
      <c r="B41" s="77"/>
      <c r="C41" s="22" t="s">
        <v>9</v>
      </c>
      <c r="D41" s="5"/>
      <c r="E41" s="19"/>
      <c r="F41" s="20"/>
      <c r="G41" s="20"/>
      <c r="H41" s="20"/>
      <c r="I41" s="21"/>
      <c r="J41" s="8"/>
    </row>
    <row r="42" spans="1:10" ht="16.5">
      <c r="A42" s="74"/>
      <c r="B42" s="77"/>
      <c r="C42" s="22" t="s">
        <v>10</v>
      </c>
      <c r="D42" s="5">
        <v>4</v>
      </c>
      <c r="E42" s="19">
        <v>116601.06</v>
      </c>
      <c r="F42" s="20"/>
      <c r="G42" s="20">
        <v>0</v>
      </c>
      <c r="H42" s="20"/>
      <c r="I42" s="21"/>
      <c r="J42" s="8"/>
    </row>
    <row r="43" spans="1:10" ht="16.5">
      <c r="A43" s="75"/>
      <c r="B43" s="78"/>
      <c r="C43" s="32" t="s">
        <v>11</v>
      </c>
      <c r="D43" s="62"/>
      <c r="E43" s="33"/>
      <c r="F43" s="34"/>
      <c r="G43" s="34"/>
      <c r="H43" s="34"/>
      <c r="I43" s="35"/>
      <c r="J43" s="17"/>
    </row>
    <row r="44" spans="1:10" ht="17.25" thickBot="1">
      <c r="A44" s="66" t="s">
        <v>12</v>
      </c>
      <c r="B44" s="67"/>
      <c r="C44" s="67"/>
      <c r="D44" s="9">
        <f aca="true" t="shared" si="5" ref="D44:I44">SUM(D40:D43)</f>
        <v>19</v>
      </c>
      <c r="E44" s="10">
        <f t="shared" si="5"/>
        <v>341601.06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2">
        <f t="shared" si="5"/>
        <v>0</v>
      </c>
      <c r="J44" s="13"/>
    </row>
    <row r="45" spans="1:10" ht="17.25" thickBot="1">
      <c r="A45" s="23"/>
      <c r="B45" s="24"/>
      <c r="C45" s="24"/>
      <c r="D45" s="25"/>
      <c r="E45" s="26"/>
      <c r="F45" s="27"/>
      <c r="G45" s="27"/>
      <c r="H45" s="27"/>
      <c r="I45" s="27"/>
      <c r="J45" s="14"/>
    </row>
    <row r="46" spans="1:10" ht="16.5">
      <c r="A46" s="79" t="s">
        <v>22</v>
      </c>
      <c r="B46" s="80"/>
      <c r="C46" s="80"/>
      <c r="D46" s="80"/>
      <c r="E46" s="80"/>
      <c r="F46" s="80"/>
      <c r="G46" s="80"/>
      <c r="H46" s="80"/>
      <c r="I46" s="81"/>
      <c r="J46" s="7"/>
    </row>
    <row r="47" spans="1:10" ht="16.5">
      <c r="A47" s="73" t="s">
        <v>6</v>
      </c>
      <c r="B47" s="76" t="s">
        <v>19</v>
      </c>
      <c r="C47" s="18" t="s">
        <v>8</v>
      </c>
      <c r="D47" s="5">
        <v>22</v>
      </c>
      <c r="E47" s="19">
        <v>407000</v>
      </c>
      <c r="F47" s="20"/>
      <c r="G47" s="20">
        <v>22</v>
      </c>
      <c r="H47" s="20"/>
      <c r="I47" s="28"/>
      <c r="J47" s="15"/>
    </row>
    <row r="48" spans="1:10" ht="16.5">
      <c r="A48" s="74"/>
      <c r="B48" s="77"/>
      <c r="C48" s="22" t="s">
        <v>9</v>
      </c>
      <c r="D48" s="5">
        <v>7</v>
      </c>
      <c r="E48" s="19">
        <v>62540.76</v>
      </c>
      <c r="F48" s="20"/>
      <c r="G48" s="20">
        <v>7</v>
      </c>
      <c r="H48" s="20"/>
      <c r="I48" s="21"/>
      <c r="J48" s="8"/>
    </row>
    <row r="49" spans="1:10" ht="16.5">
      <c r="A49" s="74"/>
      <c r="B49" s="77"/>
      <c r="C49" s="22" t="s">
        <v>10</v>
      </c>
      <c r="D49" s="5">
        <v>11</v>
      </c>
      <c r="E49" s="19">
        <v>267469.32</v>
      </c>
      <c r="F49" s="20"/>
      <c r="G49" s="20">
        <v>11</v>
      </c>
      <c r="H49" s="20"/>
      <c r="I49" s="21"/>
      <c r="J49" s="8"/>
    </row>
    <row r="50" spans="1:10" ht="16.5">
      <c r="A50" s="75"/>
      <c r="B50" s="78"/>
      <c r="C50" s="32" t="s">
        <v>11</v>
      </c>
      <c r="D50" s="62"/>
      <c r="E50" s="33"/>
      <c r="F50" s="34"/>
      <c r="G50" s="34"/>
      <c r="H50" s="34"/>
      <c r="I50" s="35"/>
      <c r="J50" s="17"/>
    </row>
    <row r="51" spans="1:10" ht="17.25" thickBot="1">
      <c r="A51" s="66" t="s">
        <v>12</v>
      </c>
      <c r="B51" s="67"/>
      <c r="C51" s="67"/>
      <c r="D51" s="9">
        <f aca="true" t="shared" si="6" ref="D51:I51">SUM(D47:D50)</f>
        <v>40</v>
      </c>
      <c r="E51" s="10">
        <f t="shared" si="6"/>
        <v>737010.0800000001</v>
      </c>
      <c r="F51" s="11">
        <f t="shared" si="6"/>
        <v>0</v>
      </c>
      <c r="G51" s="11">
        <f t="shared" si="6"/>
        <v>40</v>
      </c>
      <c r="H51" s="11">
        <f t="shared" si="6"/>
        <v>0</v>
      </c>
      <c r="I51" s="12">
        <f t="shared" si="6"/>
        <v>0</v>
      </c>
      <c r="J51" s="13"/>
    </row>
    <row r="52" spans="1:10" ht="17.25" thickBot="1">
      <c r="A52" s="68" t="s">
        <v>13</v>
      </c>
      <c r="B52" s="69"/>
      <c r="C52" s="70"/>
      <c r="D52" s="36">
        <f>D13+D19+D25+D31+D38+D44+D51</f>
        <v>214</v>
      </c>
      <c r="E52" s="37">
        <f>E13+E19+E25+E31+E38+E44+E51</f>
        <v>3075053.74</v>
      </c>
      <c r="F52" s="36">
        <f>F19+F51</f>
        <v>0</v>
      </c>
      <c r="G52" s="36">
        <f>G13+G19+G25+G31+G38+G44+G51</f>
        <v>181</v>
      </c>
      <c r="H52" s="36">
        <f>H51+H19</f>
        <v>0</v>
      </c>
      <c r="I52" s="36">
        <f>I19+I51</f>
        <v>0</v>
      </c>
      <c r="J52" s="16"/>
    </row>
    <row r="53" spans="1:10" ht="16.5">
      <c r="A53" s="39"/>
      <c r="B53" s="39"/>
      <c r="C53" s="39"/>
      <c r="D53" s="40">
        <f>2+3</f>
        <v>5</v>
      </c>
      <c r="E53" s="41"/>
      <c r="F53" s="42"/>
      <c r="G53" s="41"/>
      <c r="H53" s="41"/>
      <c r="I53" s="41"/>
      <c r="J53" s="43"/>
    </row>
    <row r="54" spans="1:10" ht="17.25">
      <c r="A54" s="52"/>
      <c r="B54" s="53"/>
      <c r="C54" s="44"/>
      <c r="D54" s="40"/>
      <c r="E54" s="44"/>
      <c r="F54" s="46"/>
      <c r="G54" s="54"/>
      <c r="H54" s="46"/>
      <c r="I54" s="47"/>
      <c r="J54" s="46"/>
    </row>
    <row r="55" spans="1:10" ht="17.25">
      <c r="A55" s="44"/>
      <c r="B55" s="44"/>
      <c r="C55" s="44"/>
      <c r="D55" s="44"/>
      <c r="E55" s="44"/>
      <c r="F55" s="46"/>
      <c r="G55" s="54"/>
      <c r="H55" s="46"/>
      <c r="I55" s="47"/>
      <c r="J55" s="46"/>
    </row>
    <row r="56" spans="2:10" ht="17.25">
      <c r="B56" s="44"/>
      <c r="C56" s="71"/>
      <c r="D56" s="71"/>
      <c r="E56" s="71"/>
      <c r="F56" s="46"/>
      <c r="G56" s="54"/>
      <c r="H56" s="46"/>
      <c r="I56" s="47"/>
      <c r="J56" s="46"/>
    </row>
    <row r="57" spans="1:10" ht="17.25">
      <c r="A57" s="44"/>
      <c r="B57" s="44"/>
      <c r="C57" s="44"/>
      <c r="D57" s="44"/>
      <c r="E57" s="44"/>
      <c r="F57" s="46"/>
      <c r="G57" s="54"/>
      <c r="H57" s="46"/>
      <c r="I57" s="47"/>
      <c r="J57" s="46"/>
    </row>
    <row r="58" spans="1:10" ht="17.25">
      <c r="A58" s="44"/>
      <c r="B58" s="44"/>
      <c r="C58" s="44"/>
      <c r="D58" s="44"/>
      <c r="E58" s="44"/>
      <c r="F58" s="46"/>
      <c r="G58" s="54"/>
      <c r="H58" s="46"/>
      <c r="I58" s="47"/>
      <c r="J58" s="46"/>
    </row>
    <row r="59" spans="1:11" ht="17.25">
      <c r="A59" s="60"/>
      <c r="B59" s="60"/>
      <c r="C59" s="72"/>
      <c r="D59" s="72"/>
      <c r="E59" s="72"/>
      <c r="F59" s="64"/>
      <c r="G59" s="61"/>
      <c r="H59" s="64"/>
      <c r="I59" s="65"/>
      <c r="J59" s="64"/>
      <c r="K59" s="63"/>
    </row>
    <row r="60" spans="1:10" ht="17.25">
      <c r="A60" s="44"/>
      <c r="B60" s="44"/>
      <c r="C60" s="71"/>
      <c r="D60" s="71"/>
      <c r="E60" s="71"/>
      <c r="F60" s="46"/>
      <c r="G60" s="54"/>
      <c r="H60" s="46"/>
      <c r="I60" s="47"/>
      <c r="J60" s="46"/>
    </row>
    <row r="61" spans="1:10" ht="17.25">
      <c r="A61" s="55"/>
      <c r="B61" s="44"/>
      <c r="C61" s="44"/>
      <c r="D61" s="44"/>
      <c r="E61" s="44"/>
      <c r="F61" s="46"/>
      <c r="G61" s="54"/>
      <c r="H61" s="46"/>
      <c r="I61" s="46"/>
      <c r="J61" s="47"/>
    </row>
    <row r="62" spans="1:10" ht="17.25">
      <c r="A62" s="48"/>
      <c r="B62" s="46"/>
      <c r="C62" s="46"/>
      <c r="D62" s="46"/>
      <c r="E62" s="46"/>
      <c r="F62" s="46"/>
      <c r="G62" s="46"/>
      <c r="H62" s="46"/>
      <c r="I62" s="46"/>
      <c r="J62" s="47"/>
    </row>
    <row r="63" spans="1:10" ht="17.25">
      <c r="A63" s="47"/>
      <c r="B63" s="46"/>
      <c r="C63" s="46"/>
      <c r="D63" s="46"/>
      <c r="E63" s="46"/>
      <c r="F63" s="46"/>
      <c r="G63" s="46"/>
      <c r="H63" s="46"/>
      <c r="I63" s="46"/>
      <c r="J63" s="47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7.25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7.25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17.25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7.25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7.25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7.25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7.25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7.25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7.25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44"/>
      <c r="D142" s="44"/>
      <c r="E142" s="45"/>
      <c r="F142" s="44"/>
      <c r="G142" s="44"/>
      <c r="H142" s="44"/>
      <c r="I142" s="44"/>
    </row>
    <row r="143" spans="1:9" ht="17.25">
      <c r="A143" s="44"/>
      <c r="B143" s="44"/>
      <c r="C143" s="44"/>
      <c r="D143" s="44"/>
      <c r="E143" s="45"/>
      <c r="F143" s="44"/>
      <c r="G143" s="44"/>
      <c r="H143" s="44"/>
      <c r="I143" s="44"/>
    </row>
    <row r="144" spans="1:9" ht="17.25">
      <c r="A144" s="44"/>
      <c r="B144" s="44"/>
      <c r="C144" s="44"/>
      <c r="D144" s="44"/>
      <c r="E144" s="45"/>
      <c r="F144" s="44"/>
      <c r="G144" s="44"/>
      <c r="H144" s="44"/>
      <c r="I144" s="44"/>
    </row>
    <row r="145" spans="1:9" ht="17.25">
      <c r="A145" s="44"/>
      <c r="B145" s="44"/>
      <c r="C145" s="44"/>
      <c r="D145" s="44"/>
      <c r="E145" s="45"/>
      <c r="F145" s="44"/>
      <c r="G145" s="44"/>
      <c r="H145" s="44"/>
      <c r="I145" s="44"/>
    </row>
    <row r="146" spans="1:9" ht="17.25">
      <c r="A146" s="44"/>
      <c r="B146" s="44"/>
      <c r="C146" s="44"/>
      <c r="D146" s="44"/>
      <c r="E146" s="45"/>
      <c r="F146" s="44"/>
      <c r="G146" s="44"/>
      <c r="H146" s="44"/>
      <c r="I146" s="44"/>
    </row>
    <row r="147" spans="1:9" ht="17.25">
      <c r="A147" s="44"/>
      <c r="B147" s="44"/>
      <c r="C147" s="44"/>
      <c r="D147" s="44"/>
      <c r="E147" s="45"/>
      <c r="F147" s="44"/>
      <c r="G147" s="44"/>
      <c r="H147" s="44"/>
      <c r="I147" s="44"/>
    </row>
    <row r="148" spans="1:9" ht="17.25">
      <c r="A148" s="44"/>
      <c r="B148" s="44"/>
      <c r="C148" s="44"/>
      <c r="D148" s="44"/>
      <c r="E148" s="45"/>
      <c r="F148" s="44"/>
      <c r="G148" s="44"/>
      <c r="H148" s="44"/>
      <c r="I148" s="44"/>
    </row>
    <row r="149" spans="1:9" ht="17.25">
      <c r="A149" s="44"/>
      <c r="B149" s="44"/>
      <c r="C149" s="3"/>
      <c r="D149" s="3"/>
      <c r="E149" s="38"/>
      <c r="F149" s="3"/>
      <c r="G149" s="3"/>
      <c r="H149" s="3"/>
      <c r="I149" s="3"/>
    </row>
    <row r="150" spans="1:2" ht="17.25">
      <c r="A150" s="44"/>
      <c r="B150" s="44"/>
    </row>
    <row r="151" spans="1:2" ht="17.25">
      <c r="A151" s="3"/>
      <c r="B151" s="3"/>
    </row>
  </sheetData>
  <sheetProtection/>
  <mergeCells count="42">
    <mergeCell ref="A34:A37"/>
    <mergeCell ref="B34:B37"/>
    <mergeCell ref="A38:C38"/>
    <mergeCell ref="A39:I39"/>
    <mergeCell ref="A25:C25"/>
    <mergeCell ref="A26:I26"/>
    <mergeCell ref="A27:A30"/>
    <mergeCell ref="B27:B30"/>
    <mergeCell ref="A31:C31"/>
    <mergeCell ref="A33:I33"/>
    <mergeCell ref="A15:A18"/>
    <mergeCell ref="B15:B18"/>
    <mergeCell ref="A19:C19"/>
    <mergeCell ref="A20:I20"/>
    <mergeCell ref="A21:A24"/>
    <mergeCell ref="B21:B24"/>
    <mergeCell ref="I5:J5"/>
    <mergeCell ref="A8:I8"/>
    <mergeCell ref="A9:A12"/>
    <mergeCell ref="B9:B12"/>
    <mergeCell ref="A13:C13"/>
    <mergeCell ref="A14:I14"/>
    <mergeCell ref="B47:B5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A51:C51"/>
    <mergeCell ref="A52:C52"/>
    <mergeCell ref="C56:E56"/>
    <mergeCell ref="C59:E59"/>
    <mergeCell ref="C60:E60"/>
    <mergeCell ref="A40:A43"/>
    <mergeCell ref="B40:B43"/>
    <mergeCell ref="A44:C44"/>
    <mergeCell ref="A46:I46"/>
    <mergeCell ref="A47:A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2023-07-20T06:15:14Z</dcterms:modified>
  <cp:category/>
  <cp:version/>
  <cp:contentType/>
  <cp:contentStatus/>
</cp:coreProperties>
</file>